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30" firstSheet="1" activeTab="1"/>
  </bookViews>
  <sheets>
    <sheet name="有专项资金预算的部门" sheetId="1" state="hidden" r:id="rId1"/>
    <sheet name="无专项资金预算的部门" sheetId="4" r:id="rId2"/>
  </sheets>
  <definedNames>
    <definedName name="_xlnm.Print_Area" localSheetId="1">无专项资金预算的部门!$A$1:$O$23</definedName>
    <definedName name="_xlnm.Print_Titles" localSheetId="1">无专项资金预算的部门!$2:$4</definedName>
    <definedName name="_xlnm.Print_Titles" localSheetId="0">有专项资金预算的部门!$3:$4</definedName>
  </definedNames>
  <calcPr calcId="144525"/>
</workbook>
</file>

<file path=xl/sharedStrings.xml><?xml version="1.0" encoding="utf-8"?>
<sst xmlns="http://schemas.openxmlformats.org/spreadsheetml/2006/main" count="244" uniqueCount="128">
  <si>
    <t>附件1-1</t>
  </si>
  <si>
    <t>2023年省级部门整体绩效评价指标体系（适用于有专项资金预算项目的部门）</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</si>
  <si>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</si>
  <si>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</si>
  <si>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</si>
  <si>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</si>
  <si>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</si>
  <si>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</si>
  <si>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</si>
  <si>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</si>
  <si>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</si>
  <si>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</si>
  <si>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</si>
  <si>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</si>
  <si>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</si>
  <si>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</si>
  <si>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部门预算项目绩效管理（50分）</t>
  </si>
  <si>
    <t>目标管理（25分）</t>
  </si>
  <si>
    <t>目标制定</t>
  </si>
  <si>
    <t>评价部门年初绩效目标编制质量。</t>
  </si>
  <si>
    <t xml:space="preserve">根据财政厅开展的绩效目标质量会审结果，换算成此项指标得分。                                                                   </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</si>
  <si>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</si>
  <si>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</si>
  <si>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</si>
  <si>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</si>
  <si>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评价部门整体绩效目标实现程度与预期目标的偏离度。</t>
  </si>
  <si>
    <t>以部门整体绩效为核心，评价部门整体绩效目标实际完成情况与预期绩效目标偏离度，单个数量指标实际完成未达到预期指标或超过预期指标30%以上的，均不计分。该项指标得分=达到预期值的数量指标个数/全部数量指标个数*5。</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</si>
  <si>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</si>
  <si>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5。</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</si>
  <si>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</si>
  <si>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</si>
  <si>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</si>
  <si>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</si>
  <si>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预决算偏差程度在10%以内的，得5分。偏差度在10%-20%之间的，得2分，偏差度超过20%的，不得分。</t>
  </si>
  <si>
    <t>及时处置</t>
  </si>
  <si>
    <t>评价部门绩效运行监控处置情况。</t>
  </si>
  <si>
    <t>绩效运行监控未发现问题或对发现问题提出预算收回、调整处置意见并加以落实的得5分。如存在未及时处置落实的，按未进行问题整改的项目数量/监控发现问题的项目总数×5分扣分，直至扣完。</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</si>
  <si>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</si>
  <si>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</si>
  <si>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</si>
  <si>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完成效率（10分）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</si>
  <si>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</si>
  <si>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</si>
  <si>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</si>
  <si>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</si>
  <si>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</si>
  <si>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</si>
  <si>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专项资金预算项目绩效管理（30分）</t>
  </si>
  <si>
    <t xml:space="preserve">部门按照专项资金预算项目自评工作要求对本部门管理的专项资金预算项目进行自评并打分，形成自评报告；有两个及以上专项资金预算项目的，以平均分作为自评得分。按百分制形成的自评报告分数，按0.3的比例换算成此项指标得分。                                                                                                                                                                                          </t>
  </si>
  <si>
    <t>绩效结果应用（10分）</t>
  </si>
  <si>
    <t>内部应用（4分）</t>
  </si>
  <si>
    <t>预算挂钩</t>
  </si>
  <si>
    <t>部门内部绩效结果与预算挂钩情况。</t>
  </si>
  <si>
    <t xml:space="preserve">将内设机构和下属单位绩效自评情况纳入内部考核体系，得2分；建立对内设机构和下属单位预算与绩效挂钩机制的，得2分；否则酌情扣分。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</si>
  <si>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</si>
  <si>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</si>
  <si>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</si>
  <si>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</si>
  <si>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</si>
  <si>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</si>
  <si>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</si>
  <si>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</si>
  <si>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</si>
  <si>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</si>
  <si>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</si>
  <si>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</si>
  <si>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
（10分）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</si>
  <si>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</si>
  <si>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</si>
  <si>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</si>
  <si>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</si>
  <si>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</si>
  <si>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厅复核确认后按0.5分/次予以扣分，最高扣10分（此为财政重点绩效评价计分标准，部门参照该标准对部门及下属单位计分）。</t>
  </si>
  <si>
    <t xml:space="preserve">     附件2</t>
  </si>
  <si>
    <t>九三学社四川省委员会2022年单位整体绩效评价自评打分表</t>
  </si>
  <si>
    <t>指标
分值</t>
  </si>
  <si>
    <t>评价
方式</t>
  </si>
  <si>
    <t>评价
属性</t>
  </si>
  <si>
    <t>扣分</t>
  </si>
  <si>
    <t>扣分
原因</t>
  </si>
  <si>
    <t>实际情况</t>
  </si>
  <si>
    <t>得分</t>
  </si>
  <si>
    <t>一级
指标</t>
  </si>
  <si>
    <t>二级
指标</t>
  </si>
  <si>
    <t>三级
指标</t>
  </si>
  <si>
    <t>合计</t>
  </si>
  <si>
    <t>换算得分93.05分</t>
  </si>
  <si>
    <t>小计</t>
  </si>
  <si>
    <t>部门预算项目绩效管理（65分）</t>
  </si>
  <si>
    <t>目标管理（40分）</t>
  </si>
  <si>
    <t>评价部门年初绩效目标编制质量</t>
  </si>
  <si>
    <t>考核得分80分</t>
  </si>
  <si>
    <t>财政厅2022年对九三学社四川省委绩效目标质量会审得分80分</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</si>
  <si>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</si>
  <si>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按照《四川省省级预算绩效目标管理办法》（川财绩〔2017〕5号）和《四川省财政厅关于编制省级部门2022-2024年支出规划和2022年部门预算的通知》（川财预〔2021〕49号）的相关要求，对6个人员类项目、5个运转类项目在“预算管理一体化系统”内填报了绩效目标，绩效目标编制合理、完整，并结合具体内容进行了细化量化，与预算安排相匹配</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</si>
  <si>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</si>
  <si>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</si>
  <si>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2022年度，九三学社四川省委部门整体支出共涉及数量指标8个，实际完成8个，目标实现度为100%</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</si>
  <si>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</si>
  <si>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2022年度，九三学社四川省委项目共涉及数量指标20个，实际完成20个，目标实现度为100%</t>
  </si>
  <si>
    <t>计算部门日常公用经费、项目支出中“办公费、印刷费、水费、电费、物业管理费”等科目年初预算数与决算数偏差程度。                                                            预决算偏差程度在10%以内的，得5分。偏差度在10%-20%之间的，得2分，偏差度超过20%的，不得分。</t>
  </si>
  <si>
    <t>偏差度为16.53%</t>
  </si>
  <si>
    <t>2022年，九三学社四川省委年初预算部门日常公用经费、项目支出中“办公费、印刷费、水费、电费、物业管理费”等非定额公用支出共计32.50万元；决算部门日常公用经费、项目支出中“办公费、印刷费、水费、电费、物业管理费”等非定额公用支出27.13万元。偏差度为16.53%</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</si>
  <si>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</si>
  <si>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</si>
  <si>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2022年度，九三学社四川省委在绩效运行监控时，发现年初预算需要调整，向省财政厅申请了预算调整，无未及时处置落实的问题</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</si>
  <si>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</si>
  <si>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2022年，九三学社四川省委6月、9月、11月累计预算支出590.04万元、893.09万元、1,028.44万元；占6月、9月、11月下达预算数1,181.32万元、1,248.08万元、1,248.08万元的49.95%、71.56%、82.40%</t>
  </si>
  <si>
    <t>完成结果（10分）</t>
  </si>
  <si>
    <t>部门预算项目资金结余率小于0.1的项目数/部门预算项目总数×5。</t>
  </si>
  <si>
    <t>2个项目资金结余率大于0.1</t>
  </si>
  <si>
    <t>2022年度，九三学社四川省委涉及项目11个，其中人员类项目6个，运转类项目5个，无特定目标类项目，资金结余率小于0.1的项目9个，大于0.1的项目2个。</t>
  </si>
  <si>
    <t>2022年，审计、财政部门未对九三学社四川省委开展审计监督和财政检查，该项指标不涉及</t>
  </si>
  <si>
    <t>绩效结果应用（25分）</t>
  </si>
  <si>
    <t>内部应用（10分）</t>
  </si>
  <si>
    <t>部门内部绩效结果与预算挂钩情况</t>
  </si>
  <si>
    <t xml:space="preserve">将内设机构和下属单位绩效自评情况纳入内部考核体系，得5分；建立对内设机构和下属单位预算与绩效挂钩机制的，得5分；否则酌情扣分。    </t>
  </si>
  <si>
    <t>为确保部门绩效和预算目标的一致性，提高部门的工作效率和绩效水平，为参政议政、民主监督和政治协商提供有力支持。九三学社四川省委根据省财政厅的相关要求，结合九三学社四川省委实际工作，积极推动部门内部绩效考核与工作经费挂钩机制，探索将成本效益分析方法运用在部门预算编制和绩效考核工作中</t>
  </si>
  <si>
    <t>信息公开（5分)</t>
  </si>
  <si>
    <t>评价部门是否按要求将部门整体绩效自评情况和自行组织的评价情况向社会公开</t>
  </si>
  <si>
    <t>按要求将相关绩效信息随同决算公开的，得5分，否则不得分。</t>
  </si>
  <si>
    <t>2022年8月29日，九三学社四川省委已按照省财政厅的要求，将2021年度部门整体支出和项目支出自评报告同部门决算在九三学社四川省委门户网站向社会进行了公开</t>
  </si>
  <si>
    <t>整改反馈（10分）</t>
  </si>
  <si>
    <t>针对绩效管理过程中（包括绩效目标核查、绩效监控核查和重点绩效评价）提出的问题进行整改，得5分，否则酌情扣分。</t>
  </si>
  <si>
    <t>2022年度，省财政厅未对九三学社四川省委开展重点绩效评价，针对绩效目标核查、绩效监控核查提出的问题，九三学社四川省委已进行了整改，并及时将整改结果向省财政厅进行了反馈</t>
  </si>
  <si>
    <t>部门在规定时间内向财政部门反馈应用绩效结果报告的，得5分，否则不得分。</t>
  </si>
  <si>
    <t>2022年年度，九三学社四川省委针对绩效目标管理、事前绩效评估、绩效运行监控、事后绩效评价四个方面的绩效结果应用情况，按照省财政厅的相关要求，及时向财政厅进行了反馈，按时报送了各项预算绩效管理资料</t>
  </si>
  <si>
    <t>该指标系财政部门重点绩效评价打分项，自评阶段不涉及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</si>
</sst>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6"/>
      <name val="方正小标宋_GBK"/>
      <charset val="134"/>
    </font>
    <font>
      <sz val="16"/>
      <name val="方正小标宋_GBK"/>
      <charset val="134"/>
    </font>
    <font>
      <b/>
      <sz val="22"/>
      <name val="方正小标宋_GBK"/>
      <charset val="134"/>
    </font>
    <font>
      <sz val="10"/>
      <name val="方正楷体_GBK"/>
      <charset val="134"/>
    </font>
    <font>
      <b/>
      <sz val="10"/>
      <name val="方正楷体_GBK"/>
      <charset val="134"/>
    </font>
    <font>
      <sz val="10"/>
      <color theme="1"/>
      <name val="方正楷体_GBK"/>
      <charset val="134"/>
    </font>
    <font>
      <sz val="10"/>
      <color rgb="FF000000"/>
      <name val="方正楷体_GBK"/>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2"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9" borderId="0" applyNumberFormat="0" applyBorder="0" applyAlignment="0" applyProtection="0">
      <alignment vertical="center"/>
    </xf>
    <xf numFmtId="0" fontId="23" fillId="0" borderId="14" applyNumberFormat="0" applyFill="0" applyAlignment="0" applyProtection="0">
      <alignment vertical="center"/>
    </xf>
    <xf numFmtId="0" fontId="20" fillId="10" borderId="0" applyNumberFormat="0" applyBorder="0" applyAlignment="0" applyProtection="0">
      <alignment vertical="center"/>
    </xf>
    <xf numFmtId="0" fontId="29" fillId="11" borderId="15" applyNumberFormat="0" applyAlignment="0" applyProtection="0">
      <alignment vertical="center"/>
    </xf>
    <xf numFmtId="0" fontId="30" fillId="11" borderId="11" applyNumberFormat="0" applyAlignment="0" applyProtection="0">
      <alignment vertical="center"/>
    </xf>
    <xf numFmtId="0" fontId="31" fillId="12" borderId="16"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3" fillId="0" borderId="0"/>
  </cellStyleXfs>
  <cellXfs count="7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176" fontId="3" fillId="0" borderId="0" xfId="0" applyNumberFormat="1" applyFont="1" applyFill="1" applyAlignment="1">
      <alignment horizontal="righ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shrinkToFit="1"/>
    </xf>
    <xf numFmtId="0" fontId="6" fillId="0" borderId="0" xfId="0" applyFont="1" applyFill="1" applyAlignment="1">
      <alignment horizontal="left" vertical="center" wrapText="1" shrinkToFit="1"/>
    </xf>
    <xf numFmtId="0" fontId="6" fillId="0" borderId="0" xfId="0" applyFont="1" applyFill="1" applyAlignment="1">
      <alignment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shrinkToFit="1"/>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left" vertical="center" wrapText="1"/>
    </xf>
    <xf numFmtId="0" fontId="8" fillId="0" borderId="9"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0" fontId="10" fillId="0" borderId="2" xfId="0" applyFont="1" applyFill="1" applyBorder="1" applyAlignment="1">
      <alignment vertical="center"/>
    </xf>
    <xf numFmtId="0" fontId="8" fillId="0" borderId="10" xfId="0" applyFont="1" applyFill="1" applyBorder="1" applyAlignment="1">
      <alignment horizontal="center" vertical="center" wrapText="1" shrinkToFit="1"/>
    </xf>
    <xf numFmtId="0" fontId="8"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vertical="center" wrapText="1" shrinkToFit="1"/>
    </xf>
    <xf numFmtId="0" fontId="8" fillId="0" borderId="2" xfId="49" applyFont="1" applyFill="1" applyBorder="1" applyAlignment="1">
      <alignment vertical="center" wrapText="1"/>
    </xf>
    <xf numFmtId="176" fontId="6" fillId="0" borderId="0" xfId="0" applyNumberFormat="1" applyFont="1" applyFill="1" applyAlignment="1">
      <alignment horizontal="right" vertical="center" wrapText="1"/>
    </xf>
    <xf numFmtId="176" fontId="8" fillId="0" borderId="8" xfId="0" applyNumberFormat="1" applyFont="1" applyFill="1" applyBorder="1" applyAlignment="1">
      <alignment horizontal="right" vertical="center" wrapText="1"/>
    </xf>
    <xf numFmtId="176" fontId="8" fillId="0" borderId="10"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shrinkToFit="1"/>
    </xf>
    <xf numFmtId="176" fontId="9" fillId="0" borderId="2" xfId="0" applyNumberFormat="1" applyFont="1" applyFill="1" applyBorder="1" applyAlignment="1">
      <alignment horizontal="center" vertical="center" wrapText="1" shrinkToFit="1"/>
    </xf>
    <xf numFmtId="0" fontId="9" fillId="0" borderId="10" xfId="0" applyFont="1" applyFill="1" applyBorder="1" applyAlignment="1">
      <alignment horizontal="center" vertical="center" wrapText="1"/>
    </xf>
    <xf numFmtId="176" fontId="8" fillId="0" borderId="2" xfId="0" applyNumberFormat="1" applyFont="1" applyFill="1" applyBorder="1" applyAlignment="1">
      <alignment horizontal="right" vertical="center" wrapText="1" shrinkToFit="1"/>
    </xf>
    <xf numFmtId="0" fontId="0" fillId="0" borderId="0" xfId="0" applyFill="1" applyAlignment="1">
      <alignment horizontal="center" vertical="center" wrapText="1"/>
    </xf>
    <xf numFmtId="0" fontId="12" fillId="0" borderId="0" xfId="0" applyFont="1" applyFill="1" applyAlignment="1">
      <alignment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9" xfId="0" applyFont="1" applyFill="1" applyBorder="1" applyAlignment="1">
      <alignment horizontal="center" vertical="center" wrapText="1" shrinkToFit="1"/>
    </xf>
    <xf numFmtId="0" fontId="14" fillId="0" borderId="2" xfId="0" applyFont="1" applyFill="1" applyBorder="1" applyAlignment="1">
      <alignment horizontal="center" vertical="center"/>
    </xf>
    <xf numFmtId="0" fontId="14" fillId="0" borderId="2" xfId="0" applyFont="1" applyFill="1" applyBorder="1" applyAlignment="1">
      <alignment vertical="center" wrapText="1"/>
    </xf>
    <xf numFmtId="0" fontId="15" fillId="0" borderId="2" xfId="0" applyFont="1" applyFill="1" applyBorder="1" applyAlignment="1">
      <alignment vertical="center" wrapText="1"/>
    </xf>
    <xf numFmtId="0" fontId="14" fillId="0" borderId="2" xfId="0" applyFont="1" applyFill="1" applyBorder="1" applyAlignment="1">
      <alignment vertical="center"/>
    </xf>
    <xf numFmtId="0" fontId="3" fillId="0" borderId="10" xfId="0" applyFont="1" applyFill="1" applyBorder="1" applyAlignment="1">
      <alignment horizontal="center" vertical="center" wrapText="1" shrinkToFit="1"/>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6" fillId="0" borderId="2" xfId="49"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6" fillId="0" borderId="0" xfId="49"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
  <sheetViews>
    <sheetView view="pageBreakPreview" zoomScaleNormal="100" workbookViewId="0">
      <selection activeCell="E11" sqref="E11:F11"/>
    </sheetView>
  </sheetViews>
  <sheetFormatPr defaultColWidth="9" defaultRowHeight="14.25"/>
  <cols>
    <col min="1" max="1" width="12" style="3" customWidth="1"/>
    <col min="2" max="2" width="10.75" style="3" customWidth="1"/>
    <col min="3" max="3" width="29" style="4" customWidth="1"/>
    <col min="4" max="4" width="11.25" style="4" customWidth="1"/>
    <col min="5" max="5" width="50.125" style="5" customWidth="1"/>
    <col min="6" max="6" width="59.5" style="6" customWidth="1"/>
    <col min="7" max="8" width="10.375" style="6" customWidth="1"/>
    <col min="9" max="9" width="12.5" style="6" customWidth="1"/>
    <col min="10" max="10" width="11.5" style="3" customWidth="1"/>
    <col min="11" max="11" width="24.125" style="3" customWidth="1"/>
    <col min="12" max="16384" width="9" style="3"/>
  </cols>
  <sheetData>
    <row r="1" spans="1:1">
      <c r="A1" s="47" t="s">
        <v>0</v>
      </c>
    </row>
    <row r="2" ht="34.5" customHeight="1" spans="1:11">
      <c r="A2" s="48" t="s">
        <v>1</v>
      </c>
      <c r="B2" s="48"/>
      <c r="C2" s="48"/>
      <c r="D2" s="48"/>
      <c r="E2" s="48"/>
      <c r="F2" s="48"/>
      <c r="G2" s="48"/>
      <c r="H2" s="48"/>
      <c r="I2" s="48"/>
      <c r="J2" s="48"/>
      <c r="K2" s="48"/>
    </row>
    <row r="3" ht="34.5" customHeight="1" spans="1:11">
      <c r="A3" s="49" t="s">
        <v>2</v>
      </c>
      <c r="B3" s="49"/>
      <c r="C3" s="49"/>
      <c r="D3" s="50" t="s">
        <v>3</v>
      </c>
      <c r="E3" s="50" t="s">
        <v>4</v>
      </c>
      <c r="F3" s="51" t="s">
        <v>5</v>
      </c>
      <c r="G3" s="49" t="s">
        <v>6</v>
      </c>
      <c r="H3" s="49"/>
      <c r="I3" s="49" t="s">
        <v>7</v>
      </c>
      <c r="J3" s="49"/>
      <c r="K3" s="74" t="s">
        <v>8</v>
      </c>
    </row>
    <row r="4" s="1" customFormat="1" ht="17.25" customHeight="1" spans="1:11">
      <c r="A4" s="49" t="s">
        <v>9</v>
      </c>
      <c r="B4" s="50" t="s">
        <v>10</v>
      </c>
      <c r="C4" s="50" t="s">
        <v>11</v>
      </c>
      <c r="D4" s="50"/>
      <c r="E4" s="50"/>
      <c r="F4" s="52"/>
      <c r="G4" s="53" t="s">
        <v>12</v>
      </c>
      <c r="H4" s="49" t="s">
        <v>13</v>
      </c>
      <c r="I4" s="49" t="s">
        <v>14</v>
      </c>
      <c r="J4" s="49" t="s">
        <v>15</v>
      </c>
      <c r="K4" s="75"/>
    </row>
    <row r="5" s="2" customFormat="1" ht="50.1" customHeight="1" spans="1:11">
      <c r="A5" s="54" t="s">
        <v>16</v>
      </c>
      <c r="B5" s="54" t="s">
        <v>17</v>
      </c>
      <c r="C5" s="55" t="s">
        <v>18</v>
      </c>
      <c r="D5" s="56">
        <v>5</v>
      </c>
      <c r="E5" s="57" t="s">
        <v>19</v>
      </c>
      <c r="F5" s="58" t="s">
        <v>20</v>
      </c>
      <c r="G5" s="54" t="s">
        <v>21</v>
      </c>
      <c r="H5" s="54" t="s">
        <v>21</v>
      </c>
      <c r="I5" s="54"/>
      <c r="J5" s="54" t="s">
        <v>21</v>
      </c>
      <c r="K5" s="65"/>
    </row>
    <row r="6" s="2" customFormat="1" ht="108" customHeight="1" spans="1:11">
      <c r="A6" s="54"/>
      <c r="B6" s="54"/>
      <c r="C6" s="59"/>
      <c r="D6" s="56">
        <v>10</v>
      </c>
      <c r="E6" s="57" t="s">
        <v>22</v>
      </c>
      <c r="F6" s="58" t="s">
        <v>23</v>
      </c>
      <c r="G6" s="54" t="s">
        <v>21</v>
      </c>
      <c r="H6" s="54" t="s">
        <v>21</v>
      </c>
      <c r="I6" s="54" t="s">
        <v>21</v>
      </c>
      <c r="J6" s="54" t="s">
        <v>21</v>
      </c>
      <c r="K6" s="65"/>
    </row>
    <row r="7" s="2" customFormat="1" ht="87.95" customHeight="1" spans="1:11">
      <c r="A7" s="54"/>
      <c r="B7" s="54"/>
      <c r="C7" s="55" t="s">
        <v>24</v>
      </c>
      <c r="D7" s="60">
        <v>5</v>
      </c>
      <c r="E7" s="61" t="s">
        <v>25</v>
      </c>
      <c r="F7" s="62" t="s">
        <v>26</v>
      </c>
      <c r="G7" s="54" t="s">
        <v>21</v>
      </c>
      <c r="H7" s="63"/>
      <c r="I7" s="60"/>
      <c r="J7" s="54" t="s">
        <v>21</v>
      </c>
      <c r="K7" s="65"/>
    </row>
    <row r="8" s="2" customFormat="1" ht="87.95" customHeight="1" spans="1:11">
      <c r="A8" s="54"/>
      <c r="B8" s="54"/>
      <c r="C8" s="64"/>
      <c r="D8" s="56">
        <v>5</v>
      </c>
      <c r="E8" s="57" t="s">
        <v>27</v>
      </c>
      <c r="F8" s="62" t="s">
        <v>28</v>
      </c>
      <c r="G8" s="54"/>
      <c r="H8" s="54" t="s">
        <v>21</v>
      </c>
      <c r="I8" s="54"/>
      <c r="J8" s="54" t="s">
        <v>21</v>
      </c>
      <c r="K8" s="65" t="s">
        <v>29</v>
      </c>
    </row>
    <row r="9" s="2" customFormat="1" ht="81" customHeight="1" spans="1:11">
      <c r="A9" s="54"/>
      <c r="B9" s="54" t="s">
        <v>30</v>
      </c>
      <c r="C9" s="54" t="s">
        <v>31</v>
      </c>
      <c r="D9" s="54">
        <v>5</v>
      </c>
      <c r="E9" s="58" t="s">
        <v>32</v>
      </c>
      <c r="F9" s="65" t="s">
        <v>33</v>
      </c>
      <c r="G9" s="54" t="s">
        <v>21</v>
      </c>
      <c r="H9" s="65"/>
      <c r="I9" s="65"/>
      <c r="J9" s="54" t="s">
        <v>21</v>
      </c>
      <c r="K9" s="65"/>
    </row>
    <row r="10" s="2" customFormat="1" ht="66.95" customHeight="1" spans="1:11">
      <c r="A10" s="54"/>
      <c r="B10" s="54"/>
      <c r="C10" s="54" t="s">
        <v>34</v>
      </c>
      <c r="D10" s="54">
        <v>5</v>
      </c>
      <c r="E10" s="61" t="s">
        <v>35</v>
      </c>
      <c r="F10" s="61" t="s">
        <v>36</v>
      </c>
      <c r="G10" s="54" t="s">
        <v>21</v>
      </c>
      <c r="H10" s="65"/>
      <c r="I10" s="65"/>
      <c r="J10" s="54" t="s">
        <v>21</v>
      </c>
      <c r="K10" s="65"/>
    </row>
    <row r="11" s="2" customFormat="1" ht="87" customHeight="1" spans="1:11">
      <c r="A11" s="54"/>
      <c r="B11" s="54"/>
      <c r="C11" s="54" t="s">
        <v>37</v>
      </c>
      <c r="D11" s="54">
        <v>5</v>
      </c>
      <c r="E11" s="66" t="s">
        <v>38</v>
      </c>
      <c r="F11" s="65" t="s">
        <v>39</v>
      </c>
      <c r="G11" s="54" t="s">
        <v>21</v>
      </c>
      <c r="H11" s="65"/>
      <c r="I11" s="65"/>
      <c r="J11" s="54" t="s">
        <v>21</v>
      </c>
      <c r="K11" s="65"/>
    </row>
    <row r="12" s="2" customFormat="1" ht="48" customHeight="1" spans="1:11">
      <c r="A12" s="54"/>
      <c r="B12" s="67" t="s">
        <v>40</v>
      </c>
      <c r="C12" s="54" t="s">
        <v>41</v>
      </c>
      <c r="D12" s="54">
        <v>5</v>
      </c>
      <c r="E12" s="58" t="s">
        <v>42</v>
      </c>
      <c r="F12" s="58" t="s">
        <v>43</v>
      </c>
      <c r="G12" s="54" t="s">
        <v>21</v>
      </c>
      <c r="H12" s="58"/>
      <c r="I12" s="58"/>
      <c r="J12" s="54" t="s">
        <v>21</v>
      </c>
      <c r="K12" s="65"/>
    </row>
    <row r="13" s="2" customFormat="1" ht="66.95" customHeight="1" spans="1:11">
      <c r="A13" s="54"/>
      <c r="B13" s="68"/>
      <c r="C13" s="54" t="s">
        <v>44</v>
      </c>
      <c r="D13" s="54">
        <v>5</v>
      </c>
      <c r="E13" s="58" t="s">
        <v>45</v>
      </c>
      <c r="F13" s="58" t="s">
        <v>46</v>
      </c>
      <c r="G13" s="54" t="s">
        <v>21</v>
      </c>
      <c r="H13" s="58"/>
      <c r="I13" s="54" t="s">
        <v>21</v>
      </c>
      <c r="J13" s="54" t="s">
        <v>21</v>
      </c>
      <c r="K13" s="63"/>
    </row>
    <row r="14" s="2" customFormat="1" ht="69" customHeight="1" spans="1:23">
      <c r="A14" s="54" t="s">
        <v>47</v>
      </c>
      <c r="B14" s="58" t="s">
        <v>48</v>
      </c>
      <c r="C14" s="58"/>
      <c r="D14" s="58"/>
      <c r="E14" s="58"/>
      <c r="F14" s="58"/>
      <c r="G14" s="58"/>
      <c r="H14" s="58"/>
      <c r="I14" s="58"/>
      <c r="J14" s="58"/>
      <c r="K14" s="58"/>
      <c r="L14" s="76"/>
      <c r="M14" s="76"/>
      <c r="N14" s="76"/>
      <c r="O14" s="76"/>
      <c r="P14" s="76"/>
      <c r="Q14" s="76"/>
      <c r="R14" s="76"/>
      <c r="S14" s="76"/>
      <c r="T14" s="76"/>
      <c r="U14" s="76"/>
      <c r="V14" s="76"/>
      <c r="W14" s="76"/>
    </row>
    <row r="15" s="2" customFormat="1" ht="69" customHeight="1" spans="1:23">
      <c r="A15" s="67" t="s">
        <v>49</v>
      </c>
      <c r="B15" s="54" t="s">
        <v>50</v>
      </c>
      <c r="C15" s="54" t="s">
        <v>51</v>
      </c>
      <c r="D15" s="54">
        <v>4</v>
      </c>
      <c r="E15" s="58" t="s">
        <v>52</v>
      </c>
      <c r="F15" s="58" t="s">
        <v>53</v>
      </c>
      <c r="G15" s="54" t="s">
        <v>21</v>
      </c>
      <c r="H15" s="58"/>
      <c r="I15" s="54" t="s">
        <v>21</v>
      </c>
      <c r="J15" s="54"/>
      <c r="K15" s="58"/>
      <c r="L15" s="76"/>
      <c r="M15" s="76"/>
      <c r="N15" s="76"/>
      <c r="O15" s="76"/>
      <c r="P15" s="76"/>
      <c r="Q15" s="76"/>
      <c r="R15" s="76"/>
      <c r="S15" s="76"/>
      <c r="T15" s="76"/>
      <c r="U15" s="76"/>
      <c r="V15" s="76"/>
      <c r="W15" s="76"/>
    </row>
    <row r="16" s="2" customFormat="1" ht="63.95" customHeight="1" spans="1:23">
      <c r="A16" s="69"/>
      <c r="B16" s="54" t="s">
        <v>54</v>
      </c>
      <c r="C16" s="54" t="s">
        <v>55</v>
      </c>
      <c r="D16" s="54">
        <v>2</v>
      </c>
      <c r="E16" s="58" t="s">
        <v>56</v>
      </c>
      <c r="F16" s="65" t="s">
        <v>57</v>
      </c>
      <c r="G16" s="54" t="s">
        <v>21</v>
      </c>
      <c r="H16" s="65"/>
      <c r="I16" s="54" t="s">
        <v>21</v>
      </c>
      <c r="J16" s="65"/>
      <c r="K16" s="65"/>
      <c r="L16" s="76"/>
      <c r="M16" s="76"/>
      <c r="N16" s="76"/>
      <c r="O16" s="76"/>
      <c r="P16" s="76"/>
      <c r="Q16" s="76"/>
      <c r="R16" s="76"/>
      <c r="S16" s="76"/>
      <c r="T16" s="76"/>
      <c r="U16" s="76"/>
      <c r="V16" s="76"/>
      <c r="W16" s="76"/>
    </row>
    <row r="17" s="2" customFormat="1" ht="87" customHeight="1" spans="1:23">
      <c r="A17" s="69"/>
      <c r="B17" s="54" t="s">
        <v>58</v>
      </c>
      <c r="C17" s="54" t="s">
        <v>59</v>
      </c>
      <c r="D17" s="54">
        <v>2</v>
      </c>
      <c r="E17" s="58" t="s">
        <v>60</v>
      </c>
      <c r="F17" s="65" t="s">
        <v>61</v>
      </c>
      <c r="G17" s="54" t="s">
        <v>21</v>
      </c>
      <c r="H17" s="65"/>
      <c r="I17" s="54" t="s">
        <v>21</v>
      </c>
      <c r="J17" s="54" t="s">
        <v>21</v>
      </c>
      <c r="K17" s="65"/>
      <c r="L17" s="76"/>
      <c r="M17" s="76"/>
      <c r="N17" s="76"/>
      <c r="O17" s="76"/>
      <c r="P17" s="76"/>
      <c r="Q17" s="76"/>
      <c r="R17" s="76"/>
      <c r="S17" s="76"/>
      <c r="T17" s="76"/>
      <c r="U17" s="76"/>
      <c r="V17" s="76"/>
      <c r="W17" s="76"/>
    </row>
    <row r="18" ht="66" customHeight="1" spans="1:23">
      <c r="A18" s="68"/>
      <c r="B18" s="54"/>
      <c r="C18" s="54" t="s">
        <v>62</v>
      </c>
      <c r="D18" s="54">
        <v>2</v>
      </c>
      <c r="E18" s="58" t="s">
        <v>63</v>
      </c>
      <c r="F18" s="58" t="s">
        <v>64</v>
      </c>
      <c r="G18" s="54" t="s">
        <v>21</v>
      </c>
      <c r="H18" s="58"/>
      <c r="I18" s="54" t="s">
        <v>21</v>
      </c>
      <c r="J18" s="54" t="s">
        <v>21</v>
      </c>
      <c r="K18" s="65"/>
      <c r="L18" s="77"/>
      <c r="M18" s="77"/>
      <c r="N18" s="77"/>
      <c r="O18" s="77"/>
      <c r="P18" s="77"/>
      <c r="Q18" s="77"/>
      <c r="R18" s="77"/>
      <c r="S18" s="77"/>
      <c r="T18" s="77"/>
      <c r="U18" s="77"/>
      <c r="V18" s="77"/>
      <c r="W18" s="77"/>
    </row>
    <row r="19" customFormat="1" ht="66" customHeight="1" spans="1:25">
      <c r="A19" s="54" t="s">
        <v>65</v>
      </c>
      <c r="B19" s="54" t="s">
        <v>66</v>
      </c>
      <c r="C19" s="54" t="s">
        <v>67</v>
      </c>
      <c r="D19" s="54">
        <v>10</v>
      </c>
      <c r="E19" s="58" t="s">
        <v>68</v>
      </c>
      <c r="F19" s="58" t="s">
        <v>69</v>
      </c>
      <c r="G19" s="54" t="s">
        <v>21</v>
      </c>
      <c r="H19" s="54"/>
      <c r="I19" s="54" t="s">
        <v>21</v>
      </c>
      <c r="J19" s="54" t="s">
        <v>21</v>
      </c>
      <c r="K19" s="65"/>
      <c r="L19" s="77"/>
      <c r="M19" s="77"/>
      <c r="N19" s="77"/>
      <c r="O19" s="77"/>
      <c r="P19" s="77"/>
      <c r="Q19" s="77"/>
      <c r="R19" s="77"/>
      <c r="S19" s="77"/>
      <c r="T19" s="77"/>
      <c r="U19" s="77"/>
      <c r="V19" s="77"/>
      <c r="W19" s="77"/>
      <c r="X19" s="3"/>
      <c r="Y19" s="3"/>
    </row>
    <row r="20" s="46" customFormat="1" ht="72" customHeight="1" spans="1:23">
      <c r="A20" s="70" t="s">
        <v>70</v>
      </c>
      <c r="B20" s="71"/>
      <c r="C20" s="72"/>
      <c r="D20" s="54">
        <v>10</v>
      </c>
      <c r="E20" s="73" t="s">
        <v>71</v>
      </c>
      <c r="F20" s="58" t="s">
        <v>72</v>
      </c>
      <c r="G20" s="54" t="s">
        <v>21</v>
      </c>
      <c r="H20" s="54"/>
      <c r="I20" s="54" t="s">
        <v>21</v>
      </c>
      <c r="J20" s="54" t="s">
        <v>21</v>
      </c>
      <c r="K20" s="73"/>
      <c r="L20" s="78"/>
      <c r="M20" s="78"/>
      <c r="N20" s="78"/>
      <c r="O20" s="78"/>
      <c r="P20" s="78"/>
      <c r="Q20" s="78"/>
      <c r="R20" s="78"/>
      <c r="S20" s="78"/>
      <c r="T20" s="78"/>
      <c r="U20" s="78"/>
      <c r="V20" s="78"/>
      <c r="W20" s="78"/>
    </row>
  </sheetData>
  <mergeCells count="18">
    <mergeCell ref="A2:K2"/>
    <mergeCell ref="A3:C3"/>
    <mergeCell ref="G3:H3"/>
    <mergeCell ref="I3:J3"/>
    <mergeCell ref="B14:K14"/>
    <mergeCell ref="A20:C20"/>
    <mergeCell ref="A5:A13"/>
    <mergeCell ref="A15:A18"/>
    <mergeCell ref="B5:B8"/>
    <mergeCell ref="B9:B11"/>
    <mergeCell ref="B12:B13"/>
    <mergeCell ref="B17:B18"/>
    <mergeCell ref="C5:C6"/>
    <mergeCell ref="C7:C8"/>
    <mergeCell ref="D3:D4"/>
    <mergeCell ref="E3:E4"/>
    <mergeCell ref="F3:F4"/>
    <mergeCell ref="K3:K4"/>
  </mergeCells>
  <printOptions horizontalCentered="1"/>
  <pageMargins left="0.275" right="0.275" top="0.747916666666667" bottom="0.354166666666667" header="0.314583333333333" footer="0.314583333333333"/>
  <pageSetup paperSize="9" scale="60" fitToHeight="0" orientation="landscape"/>
  <headerFooter scaleWithDoc="0">
    <evenFooter>&amp;R- &amp;P+5 -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abSelected="1" view="pageBreakPreview" zoomScaleNormal="100" topLeftCell="A19" workbookViewId="0">
      <selection activeCell="M18" sqref="M18"/>
    </sheetView>
  </sheetViews>
  <sheetFormatPr defaultColWidth="9" defaultRowHeight="14.25"/>
  <cols>
    <col min="1" max="2" width="5.25" style="3" customWidth="1"/>
    <col min="3" max="4" width="5.25" style="4" customWidth="1"/>
    <col min="5" max="5" width="13.125" style="5" customWidth="1"/>
    <col min="6" max="6" width="41.875" style="6" customWidth="1"/>
    <col min="7" max="9" width="3.125" style="6" customWidth="1"/>
    <col min="10" max="10" width="3.125" style="3" customWidth="1"/>
    <col min="11" max="11" width="4.75" style="7" customWidth="1"/>
    <col min="12" max="12" width="6.25" style="3" customWidth="1"/>
    <col min="13" max="13" width="29" style="3" customWidth="1"/>
    <col min="14" max="14" width="6.25" style="3" customWidth="1"/>
    <col min="15" max="15" width="25.125" style="3" hidden="1" customWidth="1"/>
    <col min="16" max="16384" width="9" style="3"/>
  </cols>
  <sheetData>
    <row r="1" ht="30.75" customHeight="1" spans="1:15">
      <c r="A1" s="8" t="s">
        <v>73</v>
      </c>
      <c r="B1" s="8"/>
      <c r="C1" s="8"/>
      <c r="D1" s="9"/>
      <c r="E1" s="10"/>
      <c r="F1" s="11"/>
      <c r="G1" s="11"/>
      <c r="H1" s="11"/>
      <c r="I1" s="11"/>
      <c r="J1" s="11"/>
      <c r="K1" s="39"/>
      <c r="L1" s="11"/>
      <c r="M1" s="11"/>
      <c r="N1" s="11"/>
      <c r="O1" s="11"/>
    </row>
    <row r="2" ht="34.5" customHeight="1" spans="1:15">
      <c r="A2" s="12" t="s">
        <v>74</v>
      </c>
      <c r="B2" s="12"/>
      <c r="C2" s="12"/>
      <c r="D2" s="12"/>
      <c r="E2" s="12"/>
      <c r="F2" s="12"/>
      <c r="G2" s="12"/>
      <c r="H2" s="12"/>
      <c r="I2" s="12"/>
      <c r="J2" s="12"/>
      <c r="K2" s="12"/>
      <c r="L2" s="12"/>
      <c r="M2" s="12"/>
      <c r="N2" s="12"/>
      <c r="O2" s="12"/>
    </row>
    <row r="3" ht="32.25" customHeight="1" spans="1:15">
      <c r="A3" s="13" t="s">
        <v>2</v>
      </c>
      <c r="B3" s="13"/>
      <c r="C3" s="13"/>
      <c r="D3" s="14" t="s">
        <v>75</v>
      </c>
      <c r="E3" s="14" t="s">
        <v>4</v>
      </c>
      <c r="F3" s="15" t="s">
        <v>5</v>
      </c>
      <c r="G3" s="13" t="s">
        <v>76</v>
      </c>
      <c r="H3" s="13"/>
      <c r="I3" s="13" t="s">
        <v>77</v>
      </c>
      <c r="J3" s="13"/>
      <c r="K3" s="40" t="s">
        <v>78</v>
      </c>
      <c r="L3" s="33" t="s">
        <v>79</v>
      </c>
      <c r="M3" s="33" t="s">
        <v>80</v>
      </c>
      <c r="N3" s="33" t="s">
        <v>81</v>
      </c>
      <c r="O3" s="33" t="s">
        <v>8</v>
      </c>
    </row>
    <row r="4" s="1" customFormat="1" ht="55.5" customHeight="1" spans="1:15">
      <c r="A4" s="13" t="s">
        <v>82</v>
      </c>
      <c r="B4" s="14" t="s">
        <v>83</v>
      </c>
      <c r="C4" s="14" t="s">
        <v>84</v>
      </c>
      <c r="D4" s="14"/>
      <c r="E4" s="14"/>
      <c r="F4" s="16"/>
      <c r="G4" s="17" t="s">
        <v>12</v>
      </c>
      <c r="H4" s="13" t="s">
        <v>13</v>
      </c>
      <c r="I4" s="13" t="s">
        <v>14</v>
      </c>
      <c r="J4" s="13" t="s">
        <v>15</v>
      </c>
      <c r="K4" s="41"/>
      <c r="L4" s="36"/>
      <c r="M4" s="36"/>
      <c r="N4" s="36"/>
      <c r="O4" s="36"/>
    </row>
    <row r="5" s="1" customFormat="1" ht="18.75" customHeight="1" spans="1:15">
      <c r="A5" s="18" t="s">
        <v>85</v>
      </c>
      <c r="B5" s="19"/>
      <c r="C5" s="20"/>
      <c r="D5" s="21">
        <f>D6+D16+D21</f>
        <v>100</v>
      </c>
      <c r="E5" s="21"/>
      <c r="F5" s="21"/>
      <c r="G5" s="21"/>
      <c r="H5" s="21"/>
      <c r="I5" s="21"/>
      <c r="J5" s="21"/>
      <c r="K5" s="42">
        <f t="shared" ref="K5" si="0">K6+K16+K21</f>
        <v>5.90909090909091</v>
      </c>
      <c r="L5" s="42"/>
      <c r="M5" s="43" t="s">
        <v>86</v>
      </c>
      <c r="N5" s="42">
        <f t="shared" ref="N5" si="1">N6+N16+N21</f>
        <v>79.0909090909091</v>
      </c>
      <c r="O5" s="44"/>
    </row>
    <row r="6" s="1" customFormat="1" ht="18.75" customHeight="1" spans="1:15">
      <c r="A6" s="22" t="s">
        <v>87</v>
      </c>
      <c r="B6" s="23"/>
      <c r="C6" s="17"/>
      <c r="D6" s="14">
        <f>SUM(D7:D15)</f>
        <v>65</v>
      </c>
      <c r="E6" s="14"/>
      <c r="F6" s="14"/>
      <c r="G6" s="14"/>
      <c r="H6" s="14"/>
      <c r="I6" s="14"/>
      <c r="J6" s="14"/>
      <c r="K6" s="45">
        <f t="shared" ref="K6:N6" si="2">SUM(K7:K15)</f>
        <v>5.90909090909091</v>
      </c>
      <c r="L6" s="14"/>
      <c r="M6" s="14"/>
      <c r="N6" s="45">
        <f t="shared" si="2"/>
        <v>54.0909090909091</v>
      </c>
      <c r="O6" s="36"/>
    </row>
    <row r="7" s="2" customFormat="1" ht="76.5" customHeight="1" spans="1:15">
      <c r="A7" s="13" t="s">
        <v>88</v>
      </c>
      <c r="B7" s="13" t="s">
        <v>89</v>
      </c>
      <c r="C7" s="24" t="s">
        <v>18</v>
      </c>
      <c r="D7" s="14">
        <v>10</v>
      </c>
      <c r="E7" s="25" t="s">
        <v>90</v>
      </c>
      <c r="F7" s="26" t="s">
        <v>20</v>
      </c>
      <c r="G7" s="13" t="s">
        <v>21</v>
      </c>
      <c r="H7" s="13" t="s">
        <v>21</v>
      </c>
      <c r="I7" s="13"/>
      <c r="J7" s="13" t="s">
        <v>21</v>
      </c>
      <c r="K7" s="45">
        <v>2</v>
      </c>
      <c r="L7" s="13" t="s">
        <v>91</v>
      </c>
      <c r="M7" s="26" t="s">
        <v>92</v>
      </c>
      <c r="N7" s="45">
        <v>8</v>
      </c>
      <c r="O7" s="34"/>
    </row>
    <row r="8" s="2" customFormat="1" ht="149.25" customHeight="1" spans="1:15">
      <c r="A8" s="13"/>
      <c r="B8" s="13"/>
      <c r="C8" s="27"/>
      <c r="D8" s="14">
        <v>10</v>
      </c>
      <c r="E8" s="25" t="s">
        <v>22</v>
      </c>
      <c r="F8" s="26" t="s">
        <v>93</v>
      </c>
      <c r="G8" s="13" t="s">
        <v>21</v>
      </c>
      <c r="H8" s="13" t="s">
        <v>21</v>
      </c>
      <c r="I8" s="13" t="s">
        <v>21</v>
      </c>
      <c r="J8" s="13" t="s">
        <v>21</v>
      </c>
      <c r="K8" s="45"/>
      <c r="L8" s="13"/>
      <c r="M8" s="26" t="s">
        <v>94</v>
      </c>
      <c r="N8" s="45">
        <f t="shared" ref="N8:N14" si="3">D8-K8</f>
        <v>10</v>
      </c>
      <c r="O8" s="34"/>
    </row>
    <row r="9" s="2" customFormat="1" ht="77.25" customHeight="1" spans="1:15">
      <c r="A9" s="13"/>
      <c r="B9" s="13"/>
      <c r="C9" s="24" t="s">
        <v>24</v>
      </c>
      <c r="D9" s="28">
        <v>10</v>
      </c>
      <c r="E9" s="29" t="s">
        <v>95</v>
      </c>
      <c r="F9" s="30" t="s">
        <v>96</v>
      </c>
      <c r="G9" s="13" t="s">
        <v>21</v>
      </c>
      <c r="H9" s="31"/>
      <c r="I9" s="28"/>
      <c r="J9" s="13" t="s">
        <v>21</v>
      </c>
      <c r="K9" s="45"/>
      <c r="L9" s="13"/>
      <c r="M9" s="26" t="s">
        <v>97</v>
      </c>
      <c r="N9" s="45">
        <f t="shared" si="3"/>
        <v>10</v>
      </c>
      <c r="O9" s="34"/>
    </row>
    <row r="10" s="2" customFormat="1" ht="88.5" customHeight="1" spans="1:15">
      <c r="A10" s="13"/>
      <c r="B10" s="13"/>
      <c r="C10" s="32"/>
      <c r="D10" s="14">
        <v>10</v>
      </c>
      <c r="E10" s="25" t="s">
        <v>27</v>
      </c>
      <c r="F10" s="30" t="s">
        <v>98</v>
      </c>
      <c r="G10" s="13"/>
      <c r="H10" s="13" t="s">
        <v>21</v>
      </c>
      <c r="I10" s="13"/>
      <c r="J10" s="13" t="s">
        <v>21</v>
      </c>
      <c r="K10" s="45"/>
      <c r="L10" s="13"/>
      <c r="M10" s="26" t="s">
        <v>99</v>
      </c>
      <c r="N10" s="45">
        <f t="shared" si="3"/>
        <v>10</v>
      </c>
      <c r="O10" s="34" t="s">
        <v>29</v>
      </c>
    </row>
    <row r="11" s="2" customFormat="1" ht="111" customHeight="1" spans="1:15">
      <c r="A11" s="13"/>
      <c r="B11" s="33" t="s">
        <v>30</v>
      </c>
      <c r="C11" s="13" t="s">
        <v>31</v>
      </c>
      <c r="D11" s="13">
        <v>5</v>
      </c>
      <c r="E11" s="26" t="s">
        <v>32</v>
      </c>
      <c r="F11" s="34" t="s">
        <v>100</v>
      </c>
      <c r="G11" s="13" t="s">
        <v>21</v>
      </c>
      <c r="H11" s="34"/>
      <c r="I11" s="34"/>
      <c r="J11" s="13" t="s">
        <v>21</v>
      </c>
      <c r="K11" s="45">
        <v>3</v>
      </c>
      <c r="L11" s="13" t="s">
        <v>101</v>
      </c>
      <c r="M11" s="26" t="s">
        <v>102</v>
      </c>
      <c r="N11" s="45">
        <f t="shared" si="3"/>
        <v>2</v>
      </c>
      <c r="O11" s="34"/>
    </row>
    <row r="12" s="2" customFormat="1" ht="78.75" customHeight="1" spans="1:15">
      <c r="A12" s="13"/>
      <c r="B12" s="35"/>
      <c r="C12" s="13" t="s">
        <v>34</v>
      </c>
      <c r="D12" s="13">
        <v>5</v>
      </c>
      <c r="E12" s="25" t="s">
        <v>103</v>
      </c>
      <c r="F12" s="34" t="s">
        <v>104</v>
      </c>
      <c r="G12" s="13" t="s">
        <v>21</v>
      </c>
      <c r="H12" s="34"/>
      <c r="I12" s="34"/>
      <c r="J12" s="13" t="s">
        <v>21</v>
      </c>
      <c r="K12" s="45"/>
      <c r="L12" s="13"/>
      <c r="M12" s="26" t="s">
        <v>105</v>
      </c>
      <c r="N12" s="45">
        <f t="shared" si="3"/>
        <v>5</v>
      </c>
      <c r="O12" s="34"/>
    </row>
    <row r="13" s="2" customFormat="1" ht="90.75" customHeight="1" spans="1:15">
      <c r="A13" s="13"/>
      <c r="B13" s="36"/>
      <c r="C13" s="13" t="s">
        <v>37</v>
      </c>
      <c r="D13" s="13">
        <v>5</v>
      </c>
      <c r="E13" s="37" t="s">
        <v>38</v>
      </c>
      <c r="F13" s="34" t="s">
        <v>106</v>
      </c>
      <c r="G13" s="13" t="s">
        <v>21</v>
      </c>
      <c r="H13" s="34"/>
      <c r="I13" s="34"/>
      <c r="J13" s="13" t="s">
        <v>21</v>
      </c>
      <c r="K13" s="45"/>
      <c r="L13" s="13"/>
      <c r="M13" s="26" t="s">
        <v>107</v>
      </c>
      <c r="N13" s="45">
        <f t="shared" si="3"/>
        <v>5</v>
      </c>
      <c r="O13" s="34"/>
    </row>
    <row r="14" s="2" customFormat="1" ht="81.75" customHeight="1" spans="1:15">
      <c r="A14" s="13"/>
      <c r="B14" s="33" t="s">
        <v>108</v>
      </c>
      <c r="C14" s="13" t="s">
        <v>41</v>
      </c>
      <c r="D14" s="13">
        <v>5</v>
      </c>
      <c r="E14" s="26" t="s">
        <v>42</v>
      </c>
      <c r="F14" s="26" t="s">
        <v>109</v>
      </c>
      <c r="G14" s="13" t="s">
        <v>21</v>
      </c>
      <c r="H14" s="26"/>
      <c r="I14" s="26"/>
      <c r="J14" s="13" t="s">
        <v>21</v>
      </c>
      <c r="K14" s="45">
        <f>2/11*D14</f>
        <v>0.909090909090909</v>
      </c>
      <c r="L14" s="13" t="s">
        <v>110</v>
      </c>
      <c r="M14" s="26" t="s">
        <v>111</v>
      </c>
      <c r="N14" s="45">
        <f t="shared" si="3"/>
        <v>4.09090909090909</v>
      </c>
      <c r="O14" s="34"/>
    </row>
    <row r="15" s="2" customFormat="1" ht="84.75" customHeight="1" spans="1:15">
      <c r="A15" s="13"/>
      <c r="B15" s="36"/>
      <c r="C15" s="13" t="s">
        <v>44</v>
      </c>
      <c r="D15" s="13">
        <v>5</v>
      </c>
      <c r="E15" s="26" t="s">
        <v>45</v>
      </c>
      <c r="F15" s="26" t="s">
        <v>46</v>
      </c>
      <c r="G15" s="13" t="s">
        <v>21</v>
      </c>
      <c r="H15" s="26"/>
      <c r="I15" s="13" t="s">
        <v>21</v>
      </c>
      <c r="J15" s="13" t="s">
        <v>21</v>
      </c>
      <c r="K15" s="45"/>
      <c r="L15" s="13"/>
      <c r="M15" s="26" t="s">
        <v>112</v>
      </c>
      <c r="N15" s="45"/>
      <c r="O15" s="31"/>
    </row>
    <row r="16" s="2" customFormat="1" ht="16.5" customHeight="1" spans="1:15">
      <c r="A16" s="22" t="s">
        <v>87</v>
      </c>
      <c r="B16" s="23"/>
      <c r="C16" s="17"/>
      <c r="D16" s="13">
        <f>SUM(D17:D20)</f>
        <v>25</v>
      </c>
      <c r="E16" s="13"/>
      <c r="F16" s="13"/>
      <c r="G16" s="13"/>
      <c r="H16" s="13"/>
      <c r="I16" s="13"/>
      <c r="J16" s="13"/>
      <c r="K16" s="45">
        <f t="shared" ref="K16:N16" si="4">SUM(K17:K20)</f>
        <v>0</v>
      </c>
      <c r="L16" s="13"/>
      <c r="M16" s="26"/>
      <c r="N16" s="45">
        <f t="shared" si="4"/>
        <v>25</v>
      </c>
      <c r="O16" s="31"/>
    </row>
    <row r="17" s="2" customFormat="1" ht="138" customHeight="1" spans="1:15">
      <c r="A17" s="13" t="s">
        <v>113</v>
      </c>
      <c r="B17" s="13" t="s">
        <v>114</v>
      </c>
      <c r="C17" s="13" t="s">
        <v>51</v>
      </c>
      <c r="D17" s="13">
        <v>10</v>
      </c>
      <c r="E17" s="26" t="s">
        <v>115</v>
      </c>
      <c r="F17" s="26" t="s">
        <v>116</v>
      </c>
      <c r="G17" s="13" t="s">
        <v>21</v>
      </c>
      <c r="H17" s="26"/>
      <c r="I17" s="13" t="s">
        <v>21</v>
      </c>
      <c r="J17" s="13"/>
      <c r="K17" s="45"/>
      <c r="L17" s="13"/>
      <c r="M17" s="26" t="s">
        <v>117</v>
      </c>
      <c r="N17" s="45">
        <f>D17-K17</f>
        <v>10</v>
      </c>
      <c r="O17" s="34"/>
    </row>
    <row r="18" s="2" customFormat="1" ht="74.25" customHeight="1" spans="1:15">
      <c r="A18" s="13"/>
      <c r="B18" s="36" t="s">
        <v>118</v>
      </c>
      <c r="C18" s="13" t="s">
        <v>55</v>
      </c>
      <c r="D18" s="13">
        <v>5</v>
      </c>
      <c r="E18" s="26" t="s">
        <v>119</v>
      </c>
      <c r="F18" s="34" t="s">
        <v>120</v>
      </c>
      <c r="G18" s="13" t="s">
        <v>21</v>
      </c>
      <c r="H18" s="34"/>
      <c r="I18" s="13" t="s">
        <v>21</v>
      </c>
      <c r="J18" s="34"/>
      <c r="K18" s="45"/>
      <c r="L18" s="34"/>
      <c r="M18" s="26" t="s">
        <v>121</v>
      </c>
      <c r="N18" s="45">
        <f t="shared" ref="N18:N20" si="5">D18-K18</f>
        <v>5</v>
      </c>
      <c r="O18" s="34"/>
    </row>
    <row r="19" s="2" customFormat="1" ht="84" customHeight="1" spans="1:15">
      <c r="A19" s="13"/>
      <c r="B19" s="33" t="s">
        <v>122</v>
      </c>
      <c r="C19" s="13" t="s">
        <v>59</v>
      </c>
      <c r="D19" s="13">
        <v>5</v>
      </c>
      <c r="E19" s="26" t="s">
        <v>60</v>
      </c>
      <c r="F19" s="34" t="s">
        <v>123</v>
      </c>
      <c r="G19" s="13" t="s">
        <v>21</v>
      </c>
      <c r="H19" s="34"/>
      <c r="I19" s="13" t="s">
        <v>21</v>
      </c>
      <c r="J19" s="13" t="s">
        <v>21</v>
      </c>
      <c r="K19" s="45"/>
      <c r="L19" s="13"/>
      <c r="M19" s="26" t="s">
        <v>124</v>
      </c>
      <c r="N19" s="45">
        <f t="shared" si="5"/>
        <v>5</v>
      </c>
      <c r="O19" s="34"/>
    </row>
    <row r="20" ht="96" customHeight="1" spans="1:15">
      <c r="A20" s="13"/>
      <c r="B20" s="36"/>
      <c r="C20" s="13" t="s">
        <v>62</v>
      </c>
      <c r="D20" s="13">
        <v>5</v>
      </c>
      <c r="E20" s="26" t="s">
        <v>63</v>
      </c>
      <c r="F20" s="26" t="s">
        <v>125</v>
      </c>
      <c r="G20" s="13" t="s">
        <v>21</v>
      </c>
      <c r="H20" s="26"/>
      <c r="I20" s="13" t="s">
        <v>21</v>
      </c>
      <c r="J20" s="13" t="s">
        <v>21</v>
      </c>
      <c r="K20" s="45"/>
      <c r="L20" s="13"/>
      <c r="M20" s="26" t="s">
        <v>126</v>
      </c>
      <c r="N20" s="45">
        <f t="shared" si="5"/>
        <v>5</v>
      </c>
      <c r="O20" s="34"/>
    </row>
    <row r="21" ht="18" customHeight="1" spans="1:15">
      <c r="A21" s="22" t="s">
        <v>87</v>
      </c>
      <c r="B21" s="23"/>
      <c r="C21" s="17"/>
      <c r="D21" s="13">
        <f>SUM(D22)</f>
        <v>10</v>
      </c>
      <c r="E21" s="13"/>
      <c r="F21" s="13"/>
      <c r="G21" s="13"/>
      <c r="H21" s="13"/>
      <c r="I21" s="13"/>
      <c r="J21" s="13"/>
      <c r="K21" s="45">
        <f t="shared" ref="K21:N21" si="6">SUM(K22)</f>
        <v>0</v>
      </c>
      <c r="L21" s="13"/>
      <c r="M21" s="26"/>
      <c r="N21" s="45">
        <f t="shared" si="6"/>
        <v>0</v>
      </c>
      <c r="O21" s="34"/>
    </row>
    <row r="22" ht="76.5" customHeight="1" spans="1:15">
      <c r="A22" s="13" t="s">
        <v>65</v>
      </c>
      <c r="B22" s="13" t="s">
        <v>67</v>
      </c>
      <c r="C22" s="13" t="s">
        <v>67</v>
      </c>
      <c r="D22" s="13">
        <v>10</v>
      </c>
      <c r="E22" s="26" t="s">
        <v>68</v>
      </c>
      <c r="F22" s="26" t="s">
        <v>69</v>
      </c>
      <c r="G22" s="13" t="s">
        <v>21</v>
      </c>
      <c r="H22" s="13"/>
      <c r="I22" s="13" t="s">
        <v>21</v>
      </c>
      <c r="J22" s="13" t="s">
        <v>21</v>
      </c>
      <c r="K22" s="45"/>
      <c r="L22" s="13"/>
      <c r="M22" s="26" t="s">
        <v>127</v>
      </c>
      <c r="N22" s="45"/>
      <c r="O22" s="34"/>
    </row>
    <row r="23" ht="71.25" customHeight="1" spans="1:15">
      <c r="A23" s="22" t="s">
        <v>70</v>
      </c>
      <c r="B23" s="23"/>
      <c r="C23" s="17"/>
      <c r="D23" s="13">
        <v>10</v>
      </c>
      <c r="E23" s="38" t="s">
        <v>71</v>
      </c>
      <c r="F23" s="26" t="s">
        <v>72</v>
      </c>
      <c r="G23" s="13" t="s">
        <v>21</v>
      </c>
      <c r="H23" s="13"/>
      <c r="I23" s="13" t="s">
        <v>21</v>
      </c>
      <c r="J23" s="13" t="s">
        <v>21</v>
      </c>
      <c r="K23" s="45"/>
      <c r="L23" s="13"/>
      <c r="M23" s="13"/>
      <c r="N23" s="45"/>
      <c r="O23" s="38"/>
    </row>
  </sheetData>
  <mergeCells count="26">
    <mergeCell ref="A1:C1"/>
    <mergeCell ref="A2:O2"/>
    <mergeCell ref="A3:C3"/>
    <mergeCell ref="G3:H3"/>
    <mergeCell ref="I3:J3"/>
    <mergeCell ref="A5:C5"/>
    <mergeCell ref="A6:C6"/>
    <mergeCell ref="A16:C16"/>
    <mergeCell ref="A21:C21"/>
    <mergeCell ref="A23:C23"/>
    <mergeCell ref="A7:A15"/>
    <mergeCell ref="A17:A20"/>
    <mergeCell ref="B7:B10"/>
    <mergeCell ref="B11:B13"/>
    <mergeCell ref="B14:B15"/>
    <mergeCell ref="B19:B20"/>
    <mergeCell ref="C7:C8"/>
    <mergeCell ref="C9:C10"/>
    <mergeCell ref="D3:D4"/>
    <mergeCell ref="E3:E4"/>
    <mergeCell ref="F3:F4"/>
    <mergeCell ref="K3:K4"/>
    <mergeCell ref="L3:L4"/>
    <mergeCell ref="M3:M4"/>
    <mergeCell ref="N3:N4"/>
    <mergeCell ref="O3:O4"/>
  </mergeCells>
  <printOptions horizontalCentered="1"/>
  <pageMargins left="0.590551181102362" right="0.590551181102362" top="0.590551181102362" bottom="0.590551181102362" header="0.31496062992126" footer="0.31496062992126"/>
  <pageSetup paperSize="9" fitToHeight="0" orientation="landscape"/>
  <headerFooter scaleWithDoc="0">
    <oddFooter>&amp;C&amp;"方正楷体_GBK,常规"&amp;14-&amp;P+18-</oddFooter>
    <evenFooter>&amp;R- &amp;P+5 -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有专项资金预算的部门</vt:lpstr>
      <vt:lpstr>无专项资金预算的部门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金明晰</cp:lastModifiedBy>
  <dcterms:created xsi:type="dcterms:W3CDTF">2006-09-19T19:21:00Z</dcterms:created>
  <cp:lastPrinted>2023-03-22T20:46:00Z</cp:lastPrinted>
  <dcterms:modified xsi:type="dcterms:W3CDTF">2023-03-31T01:25:18Z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2052-11.1.0.13020</vt:lpwstr>
  </property>
  <property fmtid="{D5CDD505-2E9C-101B-9397-08002B2CF9AE}" pid="3" name="ICV">
    <vt:lpwstr>DD43C175137846CBB3373D66D9C023FE</vt:lpwstr>
  </property>
</Properties>
</file>